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G196" i="1"/>
  <c r="H196" i="1"/>
</calcChain>
</file>

<file path=xl/sharedStrings.xml><?xml version="1.0" encoding="utf-8"?>
<sst xmlns="http://schemas.openxmlformats.org/spreadsheetml/2006/main" count="252" uniqueCount="83">
  <si>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</si>
  <si>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</si>
  <si>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</si>
  <si>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</si>
  <si>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</si>
  <si>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</si>
  <si>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</si>
  <si>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</si>
  <si>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</si>
  <si>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</si>
  <si>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</si>
  <si>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</si>
  <si>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</si>
  <si>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</si>
  <si>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</si>
  <si>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</si>
  <si>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</si>
  <si>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</si>
  <si>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</si>
  <si>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</si>
  <si>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</si>
  <si>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</si>
  <si>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</si>
  <si>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</si>
  <si>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</si>
  <si>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</si>
  <si>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</si>
  <si>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</si>
  <si>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</si>
  <si>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</si>
  <si>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</si>
  <si>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</si>
  <si>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</si>
  <si>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</si>
  <si>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</si>
  <si>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</si>
  <si>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</si>
  <si>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</si>
  <si>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</si>
  <si>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</si>
  <si>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Полякова О.А.</t>
  </si>
  <si>
    <t>Каша гречневая рассыпчатая</t>
  </si>
  <si>
    <t>Чай с сахаром</t>
  </si>
  <si>
    <t>Хлеб ржано-пшеничный</t>
  </si>
  <si>
    <t>Яблоко</t>
  </si>
  <si>
    <t>Макароны отварные с сыром и маслом</t>
  </si>
  <si>
    <t>Чай с молоком</t>
  </si>
  <si>
    <t>хлеб пшеничный и ржаной</t>
  </si>
  <si>
    <t>Апельсин</t>
  </si>
  <si>
    <t>Помидоры (огурцы) свежие</t>
  </si>
  <si>
    <t>Запеканка творожная со сгущенным молоком</t>
  </si>
  <si>
    <t>Кофейный напиток с молоком</t>
  </si>
  <si>
    <t>Мандарин</t>
  </si>
  <si>
    <t>Кисломолочный продукт</t>
  </si>
  <si>
    <t>Рис отварной</t>
  </si>
  <si>
    <t>Гуляш из отварной говядины</t>
  </si>
  <si>
    <t>Чай с лимоном</t>
  </si>
  <si>
    <t>Хлеб пшеничный и ржаной</t>
  </si>
  <si>
    <t>Сок фруктовый</t>
  </si>
  <si>
    <t>Какао с молоком</t>
  </si>
  <si>
    <t>Хлеб ржаной и пшеничный</t>
  </si>
  <si>
    <t>Члеб ржано-пшеничный</t>
  </si>
  <si>
    <t>Макароны отварные</t>
  </si>
  <si>
    <t>Курица тушеная</t>
  </si>
  <si>
    <t>Котлеты (биточки) мясные</t>
  </si>
  <si>
    <t>Хлеб ржаной</t>
  </si>
  <si>
    <t>Сырники из творога со сгущенным молоком</t>
  </si>
  <si>
    <t>хлеб пшеничный</t>
  </si>
  <si>
    <t>Каша вязкая геркулесовая с молоком и маслом</t>
  </si>
  <si>
    <t>шницель</t>
  </si>
  <si>
    <t>яблоко</t>
  </si>
  <si>
    <t>овощи</t>
  </si>
  <si>
    <t>кисломолочный продукт</t>
  </si>
  <si>
    <t>Рыба припущенная с овощами. Картофельное пюре</t>
  </si>
  <si>
    <t>230/312</t>
  </si>
  <si>
    <t>8.0</t>
  </si>
  <si>
    <t>Яблоко. Помидоры (огурцы) свежие</t>
  </si>
  <si>
    <t>Омлет натуральный с маслом сливочным</t>
  </si>
  <si>
    <t>Мандарин. Помидоры (огурцы) свежие.Зелёный горошек отварной консервированный</t>
  </si>
  <si>
    <t>11/71/750</t>
  </si>
  <si>
    <t>чай с лимоном</t>
  </si>
  <si>
    <t>Хлеб пшеничный. Сыр порционный</t>
  </si>
  <si>
    <t>Кисломолочный продукт. 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</si>
</sst>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5" sqref="J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>
        <v>679</v>
      </c>
      <c r="L6" s="40">
        <v>20.76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0.18</v>
      </c>
      <c r="H8" s="43">
        <v>0</v>
      </c>
      <c r="I8" s="43">
        <v>13.51</v>
      </c>
      <c r="J8" s="43">
        <v>51.3</v>
      </c>
      <c r="K8" s="44">
        <v>376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7.9</v>
      </c>
      <c r="H9" s="43">
        <v>1</v>
      </c>
      <c r="I9" s="43">
        <v>18.3</v>
      </c>
      <c r="J9" s="43">
        <v>44.4</v>
      </c>
      <c r="K9" s="44"/>
      <c r="L9" s="43">
        <v>3.7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21</v>
      </c>
      <c r="E11" s="42" t="s">
        <v>69</v>
      </c>
      <c r="F11" s="43">
        <v>90</v>
      </c>
      <c r="G11" s="43">
        <v>14</v>
      </c>
      <c r="H11" s="43">
        <v>10.4</v>
      </c>
      <c r="I11" s="43">
        <v>14.13</v>
      </c>
      <c r="J11" s="43">
        <v>205.88</v>
      </c>
      <c r="K11" s="44">
        <v>268</v>
      </c>
      <c r="L11" s="43">
        <v>45.7</v>
      </c>
    </row>
    <row r="12" spans="1:12" ht="15" x14ac:dyDescent="0.25">
      <c r="A12" s="23"/>
      <c r="B12" s="15"/>
      <c r="C12" s="11"/>
      <c r="D12" s="6" t="s">
        <v>24</v>
      </c>
      <c r="E12" s="42" t="s">
        <v>70</v>
      </c>
      <c r="F12" s="43">
        <v>100</v>
      </c>
      <c r="G12" s="43">
        <v>0.4</v>
      </c>
      <c r="H12" s="43">
        <v>0.4</v>
      </c>
      <c r="I12" s="43">
        <v>9.8000000000000007</v>
      </c>
      <c r="J12" s="43">
        <v>47</v>
      </c>
      <c r="K12" s="44"/>
      <c r="L12" s="43">
        <v>6.15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29.939999999999998</v>
      </c>
      <c r="H13" s="19">
        <f t="shared" si="0"/>
        <v>17.41</v>
      </c>
      <c r="I13" s="19">
        <f t="shared" si="0"/>
        <v>91.58</v>
      </c>
      <c r="J13" s="19">
        <f t="shared" si="0"/>
        <v>579.03</v>
      </c>
      <c r="K13" s="25"/>
      <c r="L13" s="19">
        <f t="shared" ref="L13" si="1">SUM(L6:L12)</f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29.939999999999998</v>
      </c>
      <c r="H24" s="32">
        <f t="shared" si="4"/>
        <v>17.41</v>
      </c>
      <c r="I24" s="32">
        <f t="shared" si="4"/>
        <v>91.58</v>
      </c>
      <c r="J24" s="32">
        <f t="shared" si="4"/>
        <v>579.03</v>
      </c>
      <c r="K24" s="32"/>
      <c r="L24" s="32">
        <f t="shared" ref="L24" si="5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230</v>
      </c>
      <c r="G25" s="40">
        <v>12.14</v>
      </c>
      <c r="H25" s="40">
        <v>14.96</v>
      </c>
      <c r="I25" s="40">
        <v>47.96</v>
      </c>
      <c r="J25" s="40">
        <v>382</v>
      </c>
      <c r="K25" s="41">
        <v>204</v>
      </c>
      <c r="L25" s="40">
        <v>43.11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1.54</v>
      </c>
      <c r="H27" s="43">
        <v>1.63</v>
      </c>
      <c r="I27" s="43">
        <v>9.36</v>
      </c>
      <c r="J27" s="43">
        <v>56</v>
      </c>
      <c r="K27" s="44">
        <v>377</v>
      </c>
      <c r="L27" s="43">
        <v>11.65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12.38</v>
      </c>
      <c r="H28" s="43">
        <v>1.88</v>
      </c>
      <c r="I28" s="43">
        <v>27.8</v>
      </c>
      <c r="J28" s="43">
        <v>77.5</v>
      </c>
      <c r="K28" s="44"/>
      <c r="L28" s="43">
        <v>5.95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>
        <v>8</v>
      </c>
      <c r="L29" s="43">
        <v>9.15</v>
      </c>
    </row>
    <row r="30" spans="1:12" ht="15" x14ac:dyDescent="0.25">
      <c r="A30" s="14"/>
      <c r="B30" s="15"/>
      <c r="C30" s="11"/>
      <c r="D30" s="6" t="s">
        <v>71</v>
      </c>
      <c r="E30" s="42" t="s">
        <v>49</v>
      </c>
      <c r="F30" s="43">
        <v>60</v>
      </c>
      <c r="G30" s="43">
        <v>1</v>
      </c>
      <c r="H30" s="43">
        <v>0.4</v>
      </c>
      <c r="I30" s="43">
        <v>2.2999999999999998</v>
      </c>
      <c r="J30" s="43">
        <v>21</v>
      </c>
      <c r="K30" s="44">
        <v>71</v>
      </c>
      <c r="L30" s="43">
        <v>9.4499999999999993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27.96</v>
      </c>
      <c r="H32" s="19">
        <f t="shared" ref="H32" si="7">SUM(H25:H31)</f>
        <v>19.069999999999997</v>
      </c>
      <c r="I32" s="19">
        <f t="shared" ref="I32" si="8">SUM(I25:I31)</f>
        <v>95.52</v>
      </c>
      <c r="J32" s="19">
        <f t="shared" ref="J32:L32" si="9">SUM(J25:J31)</f>
        <v>579.5</v>
      </c>
      <c r="K32" s="25"/>
      <c r="L32" s="19">
        <f t="shared" si="9"/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27.96</v>
      </c>
      <c r="H43" s="32">
        <f t="shared" ref="H43" si="15">H32+H42</f>
        <v>19.069999999999997</v>
      </c>
      <c r="I43" s="32">
        <f t="shared" ref="I43" si="16">I32+I42</f>
        <v>95.52</v>
      </c>
      <c r="J43" s="32">
        <f t="shared" ref="J43:L43" si="17">J32+J42</f>
        <v>579.5</v>
      </c>
      <c r="K43" s="32"/>
      <c r="L43" s="32">
        <f t="shared" si="17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30.93</v>
      </c>
      <c r="H44" s="40">
        <v>22.89</v>
      </c>
      <c r="I44" s="40">
        <v>36</v>
      </c>
      <c r="J44" s="40">
        <v>310.66000000000003</v>
      </c>
      <c r="K44" s="41">
        <v>223</v>
      </c>
      <c r="L44" s="40">
        <v>37.409999999999997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180</v>
      </c>
      <c r="G46" s="43">
        <v>1.26</v>
      </c>
      <c r="H46" s="43">
        <v>1.44</v>
      </c>
      <c r="I46" s="43">
        <v>18.48</v>
      </c>
      <c r="J46" s="43">
        <v>94.5</v>
      </c>
      <c r="K46" s="44">
        <v>379</v>
      </c>
      <c r="L46" s="43">
        <v>9.75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7.9</v>
      </c>
      <c r="H47" s="43">
        <v>1</v>
      </c>
      <c r="I47" s="43">
        <v>18.3</v>
      </c>
      <c r="J47" s="43">
        <v>44.4</v>
      </c>
      <c r="K47" s="44"/>
      <c r="L47" s="43">
        <v>3.7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0.8</v>
      </c>
      <c r="H48" s="43">
        <v>0.2</v>
      </c>
      <c r="I48" s="43">
        <v>4</v>
      </c>
      <c r="J48" s="43">
        <v>38</v>
      </c>
      <c r="K48" s="44">
        <v>11</v>
      </c>
      <c r="L48" s="43">
        <v>9.4499999999999993</v>
      </c>
    </row>
    <row r="49" spans="1:12" ht="15" x14ac:dyDescent="0.25">
      <c r="A49" s="23"/>
      <c r="B49" s="15"/>
      <c r="C49" s="11"/>
      <c r="D49" s="6" t="s">
        <v>72</v>
      </c>
      <c r="E49" s="42" t="s">
        <v>53</v>
      </c>
      <c r="F49" s="43">
        <v>100</v>
      </c>
      <c r="G49" s="43">
        <v>2.9</v>
      </c>
      <c r="H49" s="43">
        <v>3.2</v>
      </c>
      <c r="I49" s="43">
        <v>8</v>
      </c>
      <c r="J49" s="43">
        <v>59</v>
      </c>
      <c r="K49" s="44">
        <v>251</v>
      </c>
      <c r="L49" s="43">
        <v>19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43.789999999999992</v>
      </c>
      <c r="H51" s="19">
        <f t="shared" ref="H51" si="19">SUM(H44:H50)</f>
        <v>28.73</v>
      </c>
      <c r="I51" s="19">
        <f t="shared" ref="I51" si="20">SUM(I44:I50)</f>
        <v>84.78</v>
      </c>
      <c r="J51" s="19">
        <f t="shared" ref="J51:L51" si="21">SUM(J44:J50)</f>
        <v>546.55999999999995</v>
      </c>
      <c r="K51" s="25"/>
      <c r="L51" s="19">
        <f t="shared" si="21"/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43.789999999999992</v>
      </c>
      <c r="H62" s="32">
        <f t="shared" ref="H62" si="27">H51+H61</f>
        <v>28.73</v>
      </c>
      <c r="I62" s="32">
        <f t="shared" ref="I62" si="28">I51+I61</f>
        <v>84.78</v>
      </c>
      <c r="J62" s="32">
        <f t="shared" ref="J62:L62" si="29">J51+J61</f>
        <v>546.55999999999995</v>
      </c>
      <c r="K62" s="32"/>
      <c r="L62" s="32">
        <f t="shared" si="29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3.81</v>
      </c>
      <c r="H63" s="40">
        <v>7.05</v>
      </c>
      <c r="I63" s="40">
        <v>38.61</v>
      </c>
      <c r="J63" s="40">
        <v>228</v>
      </c>
      <c r="K63" s="41">
        <v>304</v>
      </c>
      <c r="L63" s="40">
        <v>10.86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187</v>
      </c>
      <c r="G65" s="43">
        <v>0.23</v>
      </c>
      <c r="H65" s="43">
        <v>0</v>
      </c>
      <c r="I65" s="43">
        <v>13.7</v>
      </c>
      <c r="J65" s="43">
        <v>53.1</v>
      </c>
      <c r="K65" s="44">
        <v>377</v>
      </c>
      <c r="L65" s="43">
        <v>10.6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50</v>
      </c>
      <c r="G66" s="43">
        <v>12.38</v>
      </c>
      <c r="H66" s="43">
        <v>1.88</v>
      </c>
      <c r="I66" s="43">
        <v>27.8</v>
      </c>
      <c r="J66" s="43">
        <v>77.5</v>
      </c>
      <c r="K66" s="44"/>
      <c r="L66" s="43">
        <v>5.95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 t="s">
        <v>55</v>
      </c>
      <c r="F68" s="43">
        <v>90</v>
      </c>
      <c r="G68" s="43">
        <v>11.3</v>
      </c>
      <c r="H68" s="43">
        <v>1.92</v>
      </c>
      <c r="I68" s="43">
        <v>3.61</v>
      </c>
      <c r="J68" s="43">
        <v>99.23</v>
      </c>
      <c r="K68" s="44">
        <v>246</v>
      </c>
      <c r="L68" s="43">
        <v>38.380000000000003</v>
      </c>
    </row>
    <row r="69" spans="1:12" ht="15" x14ac:dyDescent="0.25">
      <c r="A69" s="23"/>
      <c r="B69" s="15"/>
      <c r="C69" s="11"/>
      <c r="D69" s="6" t="s">
        <v>30</v>
      </c>
      <c r="E69" s="42" t="s">
        <v>58</v>
      </c>
      <c r="F69" s="43">
        <v>200</v>
      </c>
      <c r="G69" s="43"/>
      <c r="H69" s="43">
        <v>4.0999999999999996</v>
      </c>
      <c r="I69" s="43">
        <v>10.3</v>
      </c>
      <c r="J69" s="43">
        <v>86.6</v>
      </c>
      <c r="K69" s="44">
        <v>389</v>
      </c>
      <c r="L69" s="43">
        <v>13.52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677</v>
      </c>
      <c r="G70" s="19">
        <f t="shared" ref="G70" si="30">SUM(G63:G69)</f>
        <v>27.720000000000002</v>
      </c>
      <c r="H70" s="19">
        <f t="shared" ref="H70" si="31">SUM(H63:H69)</f>
        <v>14.95</v>
      </c>
      <c r="I70" s="19">
        <f t="shared" ref="I70" si="32">SUM(I63:I69)</f>
        <v>94.02</v>
      </c>
      <c r="J70" s="19">
        <f t="shared" ref="J70:L70" si="33">SUM(J63:J69)</f>
        <v>544.43000000000006</v>
      </c>
      <c r="K70" s="25"/>
      <c r="L70" s="19">
        <f t="shared" si="33"/>
        <v>79.31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677</v>
      </c>
      <c r="G81" s="32">
        <f t="shared" ref="G81" si="38">G70+G80</f>
        <v>27.720000000000002</v>
      </c>
      <c r="H81" s="32">
        <f t="shared" ref="H81" si="39">H70+H80</f>
        <v>14.95</v>
      </c>
      <c r="I81" s="32">
        <f t="shared" ref="I81" si="40">I70+I80</f>
        <v>94.02</v>
      </c>
      <c r="J81" s="32">
        <f t="shared" ref="J81:L81" si="41">J70+J80</f>
        <v>544.43000000000006</v>
      </c>
      <c r="K81" s="32"/>
      <c r="L81" s="32">
        <f t="shared" si="41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300</v>
      </c>
      <c r="G82" s="40">
        <v>10</v>
      </c>
      <c r="H82" s="40" t="s">
        <v>75</v>
      </c>
      <c r="I82" s="40">
        <v>10</v>
      </c>
      <c r="J82" s="40">
        <v>242</v>
      </c>
      <c r="K82" s="41" t="s">
        <v>74</v>
      </c>
      <c r="L82" s="40">
        <v>31.76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180</v>
      </c>
      <c r="G84" s="43">
        <v>3.17</v>
      </c>
      <c r="H84" s="43">
        <v>3.35</v>
      </c>
      <c r="I84" s="43">
        <v>22.94</v>
      </c>
      <c r="J84" s="43">
        <v>130.68</v>
      </c>
      <c r="K84" s="44">
        <v>382</v>
      </c>
      <c r="L84" s="43">
        <v>9.65</v>
      </c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50</v>
      </c>
      <c r="G85" s="43">
        <v>12.38</v>
      </c>
      <c r="H85" s="43">
        <v>1.88</v>
      </c>
      <c r="I85" s="43">
        <v>27.8</v>
      </c>
      <c r="J85" s="43">
        <v>77.5</v>
      </c>
      <c r="K85" s="44"/>
      <c r="L85" s="43">
        <v>5.95</v>
      </c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160</v>
      </c>
      <c r="G86" s="43">
        <v>1.4</v>
      </c>
      <c r="H86" s="43">
        <v>0.8</v>
      </c>
      <c r="I86" s="43">
        <v>12.1</v>
      </c>
      <c r="J86" s="43">
        <v>68</v>
      </c>
      <c r="K86" s="44">
        <v>71.400000000000006</v>
      </c>
      <c r="L86" s="43">
        <v>14.95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53</v>
      </c>
      <c r="E88" s="42" t="s">
        <v>53</v>
      </c>
      <c r="F88" s="43">
        <v>100</v>
      </c>
      <c r="G88" s="43">
        <v>2.9</v>
      </c>
      <c r="H88" s="43">
        <v>3.2</v>
      </c>
      <c r="I88" s="43">
        <v>4</v>
      </c>
      <c r="J88" s="43">
        <v>59</v>
      </c>
      <c r="K88" s="44">
        <v>251</v>
      </c>
      <c r="L88" s="43">
        <v>17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790</v>
      </c>
      <c r="G89" s="19">
        <f t="shared" ref="G89" si="42">SUM(G82:G88)</f>
        <v>29.849999999999998</v>
      </c>
      <c r="H89" s="19">
        <f t="shared" ref="H89" si="43">SUM(H82:H88)</f>
        <v>9.23</v>
      </c>
      <c r="I89" s="19">
        <f t="shared" ref="I89" si="44">SUM(I82:I88)</f>
        <v>76.839999999999989</v>
      </c>
      <c r="J89" s="19">
        <f t="shared" ref="J89:L89" si="45">SUM(J82:J88)</f>
        <v>577.18000000000006</v>
      </c>
      <c r="K89" s="25"/>
      <c r="L89" s="19">
        <f t="shared" si="45"/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50">G89+G99</f>
        <v>29.849999999999998</v>
      </c>
      <c r="H100" s="32">
        <f t="shared" ref="H100" si="51">H89+H99</f>
        <v>9.23</v>
      </c>
      <c r="I100" s="32">
        <f t="shared" ref="I100" si="52">I89+I99</f>
        <v>76.839999999999989</v>
      </c>
      <c r="J100" s="32">
        <f t="shared" ref="J100:L100" si="53">J89+J99</f>
        <v>577.18000000000006</v>
      </c>
      <c r="K100" s="32"/>
      <c r="L100" s="32">
        <f t="shared" si="53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205</v>
      </c>
      <c r="G101" s="40">
        <v>18.989999999999998</v>
      </c>
      <c r="H101" s="40">
        <v>27.6</v>
      </c>
      <c r="I101" s="40">
        <v>3.06</v>
      </c>
      <c r="J101" s="40">
        <v>327</v>
      </c>
      <c r="K101" s="41">
        <v>205</v>
      </c>
      <c r="L101" s="40">
        <v>40.49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0.18</v>
      </c>
      <c r="H103" s="43">
        <v>0</v>
      </c>
      <c r="I103" s="43">
        <v>13.51</v>
      </c>
      <c r="J103" s="43">
        <v>51.3</v>
      </c>
      <c r="K103" s="44">
        <v>376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30</v>
      </c>
      <c r="G104" s="43">
        <v>7.9</v>
      </c>
      <c r="H104" s="43">
        <v>1</v>
      </c>
      <c r="I104" s="43">
        <v>18.3</v>
      </c>
      <c r="J104" s="43">
        <v>44.4</v>
      </c>
      <c r="K104" s="44"/>
      <c r="L104" s="43">
        <v>2.25</v>
      </c>
    </row>
    <row r="105" spans="1:12" ht="25.5" x14ac:dyDescent="0.25">
      <c r="A105" s="23"/>
      <c r="B105" s="15"/>
      <c r="C105" s="11"/>
      <c r="D105" s="7" t="s">
        <v>24</v>
      </c>
      <c r="E105" s="42" t="s">
        <v>78</v>
      </c>
      <c r="F105" s="43">
        <v>210</v>
      </c>
      <c r="G105" s="43">
        <v>3</v>
      </c>
      <c r="H105" s="43">
        <v>2</v>
      </c>
      <c r="I105" s="43">
        <v>13</v>
      </c>
      <c r="J105" s="43">
        <v>38</v>
      </c>
      <c r="K105" s="44" t="s">
        <v>79</v>
      </c>
      <c r="L105" s="43">
        <v>22.15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72</v>
      </c>
      <c r="E107" s="42" t="s">
        <v>53</v>
      </c>
      <c r="F107" s="43">
        <v>100</v>
      </c>
      <c r="G107" s="43">
        <v>2.9</v>
      </c>
      <c r="H107" s="43">
        <v>3.2</v>
      </c>
      <c r="I107" s="43">
        <v>4</v>
      </c>
      <c r="J107" s="43">
        <v>59</v>
      </c>
      <c r="K107" s="44">
        <v>251</v>
      </c>
      <c r="L107" s="43">
        <v>11.42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 t="shared" ref="G108:J108" si="54">SUM(G101:G107)</f>
        <v>32.97</v>
      </c>
      <c r="H108" s="19">
        <f t="shared" si="54"/>
        <v>33.800000000000004</v>
      </c>
      <c r="I108" s="19">
        <f t="shared" si="54"/>
        <v>51.870000000000005</v>
      </c>
      <c r="J108" s="19">
        <f t="shared" si="54"/>
        <v>519.70000000000005</v>
      </c>
      <c r="K108" s="25"/>
      <c r="L108" s="19">
        <f t="shared" ref="L108" si="55">SUM(L101:L107)</f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725</v>
      </c>
      <c r="G119" s="32">
        <f t="shared" ref="G119" si="58">G108+G118</f>
        <v>32.97</v>
      </c>
      <c r="H119" s="32">
        <f t="shared" ref="H119" si="59">H108+H118</f>
        <v>33.800000000000004</v>
      </c>
      <c r="I119" s="32">
        <f t="shared" ref="I119" si="60">I108+I118</f>
        <v>51.870000000000005</v>
      </c>
      <c r="J119" s="32">
        <f t="shared" ref="J119:L119" si="61">J108+J118</f>
        <v>519.70000000000005</v>
      </c>
      <c r="K119" s="32"/>
      <c r="L119" s="32">
        <f t="shared" si="61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5.52</v>
      </c>
      <c r="H120" s="40">
        <v>4.5199999999999996</v>
      </c>
      <c r="I120" s="40">
        <v>26.45</v>
      </c>
      <c r="J120" s="40">
        <v>168.45</v>
      </c>
      <c r="K120" s="41">
        <v>688</v>
      </c>
      <c r="L120" s="40">
        <v>18.350000000000001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187</v>
      </c>
      <c r="G122" s="43">
        <v>0.23</v>
      </c>
      <c r="H122" s="43">
        <v>0</v>
      </c>
      <c r="I122" s="43">
        <v>13.7</v>
      </c>
      <c r="J122" s="43">
        <v>53.1</v>
      </c>
      <c r="K122" s="44">
        <v>377</v>
      </c>
      <c r="L122" s="43">
        <v>7.48</v>
      </c>
    </row>
    <row r="123" spans="1:12" ht="15" x14ac:dyDescent="0.25">
      <c r="A123" s="14"/>
      <c r="B123" s="15"/>
      <c r="C123" s="11"/>
      <c r="D123" s="7" t="s">
        <v>23</v>
      </c>
      <c r="E123" s="42" t="s">
        <v>81</v>
      </c>
      <c r="F123" s="43">
        <v>45</v>
      </c>
      <c r="G123" s="43">
        <v>11.38</v>
      </c>
      <c r="H123" s="43">
        <v>5</v>
      </c>
      <c r="I123" s="43">
        <v>18.3</v>
      </c>
      <c r="J123" s="43">
        <v>44.4</v>
      </c>
      <c r="K123" s="44">
        <v>15</v>
      </c>
      <c r="L123" s="43">
        <v>11.27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71</v>
      </c>
      <c r="E125" s="42" t="s">
        <v>49</v>
      </c>
      <c r="F125" s="43">
        <v>60</v>
      </c>
      <c r="G125" s="43">
        <v>1</v>
      </c>
      <c r="H125" s="43">
        <v>0.4</v>
      </c>
      <c r="I125" s="43">
        <v>2.2999999999999998</v>
      </c>
      <c r="J125" s="43">
        <v>21</v>
      </c>
      <c r="K125" s="44">
        <v>71</v>
      </c>
      <c r="L125" s="43">
        <v>8.4499999999999993</v>
      </c>
    </row>
    <row r="126" spans="1:12" ht="15" x14ac:dyDescent="0.25">
      <c r="A126" s="14"/>
      <c r="B126" s="15"/>
      <c r="C126" s="11"/>
      <c r="D126" s="6" t="s">
        <v>21</v>
      </c>
      <c r="E126" s="42" t="s">
        <v>63</v>
      </c>
      <c r="F126" s="43">
        <v>100</v>
      </c>
      <c r="G126" s="43">
        <v>22.4</v>
      </c>
      <c r="H126" s="43">
        <v>18.23</v>
      </c>
      <c r="I126" s="43">
        <v>1.1200000000000001</v>
      </c>
      <c r="J126" s="43">
        <v>234.25</v>
      </c>
      <c r="K126" s="44">
        <v>296</v>
      </c>
      <c r="L126" s="43">
        <v>33.76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62">SUM(G120:G126)</f>
        <v>40.53</v>
      </c>
      <c r="H127" s="19">
        <f t="shared" si="62"/>
        <v>28.15</v>
      </c>
      <c r="I127" s="19">
        <f>SUM(I120:I126)</f>
        <v>61.87</v>
      </c>
      <c r="J127" s="19">
        <f t="shared" si="62"/>
        <v>521.20000000000005</v>
      </c>
      <c r="K127" s="25"/>
      <c r="L127" s="19">
        <f t="shared" ref="L127" si="63">SUM(L120:L126)</f>
        <v>79.31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542</v>
      </c>
      <c r="G138" s="32">
        <f t="shared" ref="G138" si="66">G127+G137</f>
        <v>40.53</v>
      </c>
      <c r="H138" s="32">
        <f t="shared" ref="H138" si="67">H127+H137</f>
        <v>28.15</v>
      </c>
      <c r="I138" s="32">
        <f t="shared" ref="I138" si="68">I127+I137</f>
        <v>61.87</v>
      </c>
      <c r="J138" s="32">
        <f t="shared" ref="J138:L138" si="69">J127+J137</f>
        <v>521.20000000000005</v>
      </c>
      <c r="K138" s="32"/>
      <c r="L138" s="32">
        <f t="shared" si="69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150</v>
      </c>
      <c r="G139" s="40">
        <v>7.46</v>
      </c>
      <c r="H139" s="40">
        <v>5.61</v>
      </c>
      <c r="I139" s="40">
        <v>35.840000000000003</v>
      </c>
      <c r="J139" s="40">
        <v>230.45</v>
      </c>
      <c r="K139" s="41">
        <v>679</v>
      </c>
      <c r="L139" s="40">
        <v>20.76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180</v>
      </c>
      <c r="G141" s="43">
        <v>1.26</v>
      </c>
      <c r="H141" s="43">
        <v>1.44</v>
      </c>
      <c r="I141" s="43">
        <v>20.010000000000002</v>
      </c>
      <c r="J141" s="43">
        <v>90</v>
      </c>
      <c r="K141" s="44">
        <v>379</v>
      </c>
      <c r="L141" s="43">
        <v>9.75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65</v>
      </c>
      <c r="F142" s="43">
        <v>20</v>
      </c>
      <c r="G142" s="43">
        <v>4.4800000000000004</v>
      </c>
      <c r="H142" s="43">
        <v>0.88</v>
      </c>
      <c r="I142" s="43">
        <v>9.5</v>
      </c>
      <c r="J142" s="43">
        <v>33.1</v>
      </c>
      <c r="K142" s="44"/>
      <c r="L142" s="43">
        <v>3.7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 t="s">
        <v>64</v>
      </c>
      <c r="F144" s="43">
        <v>90</v>
      </c>
      <c r="G144" s="43">
        <v>14</v>
      </c>
      <c r="H144" s="43">
        <v>10.4</v>
      </c>
      <c r="I144" s="43">
        <v>14.13</v>
      </c>
      <c r="J144" s="43">
        <v>205.88</v>
      </c>
      <c r="K144" s="44">
        <v>268</v>
      </c>
      <c r="L144" s="43">
        <v>35.15</v>
      </c>
    </row>
    <row r="145" spans="1:12" ht="15" x14ac:dyDescent="0.25">
      <c r="A145" s="23"/>
      <c r="B145" s="15"/>
      <c r="C145" s="11"/>
      <c r="D145" s="6" t="s">
        <v>71</v>
      </c>
      <c r="E145" s="42" t="s">
        <v>49</v>
      </c>
      <c r="F145" s="43">
        <v>60</v>
      </c>
      <c r="G145" s="43">
        <v>1</v>
      </c>
      <c r="H145" s="43">
        <v>0.4</v>
      </c>
      <c r="I145" s="43">
        <v>2.2999999999999998</v>
      </c>
      <c r="J145" s="43">
        <v>21</v>
      </c>
      <c r="K145" s="44">
        <v>71</v>
      </c>
      <c r="L145" s="43">
        <v>9.9499999999999993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28.200000000000003</v>
      </c>
      <c r="H146" s="19">
        <f t="shared" si="70"/>
        <v>18.73</v>
      </c>
      <c r="I146" s="19">
        <f t="shared" si="70"/>
        <v>81.78</v>
      </c>
      <c r="J146" s="19">
        <f t="shared" si="70"/>
        <v>580.43000000000006</v>
      </c>
      <c r="K146" s="25"/>
      <c r="L146" s="19">
        <f t="shared" ref="L146" si="71">SUM(L139:L145)</f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28.200000000000003</v>
      </c>
      <c r="H157" s="32">
        <f t="shared" ref="H157" si="75">H146+H156</f>
        <v>18.73</v>
      </c>
      <c r="I157" s="32">
        <f t="shared" ref="I157" si="76">I146+I156</f>
        <v>81.78</v>
      </c>
      <c r="J157" s="32">
        <f t="shared" ref="J157:L157" si="77">J146+J156</f>
        <v>580.43000000000006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33.64</v>
      </c>
      <c r="H158" s="40">
        <v>22.81</v>
      </c>
      <c r="I158" s="40">
        <v>20.52</v>
      </c>
      <c r="J158" s="40">
        <v>421.2</v>
      </c>
      <c r="K158" s="41">
        <v>219</v>
      </c>
      <c r="L158" s="40">
        <v>55.86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187</v>
      </c>
      <c r="G160" s="43">
        <v>0.23</v>
      </c>
      <c r="H160" s="43">
        <v>0</v>
      </c>
      <c r="I160" s="43">
        <v>13.7</v>
      </c>
      <c r="J160" s="43">
        <v>53.1</v>
      </c>
      <c r="K160" s="44">
        <v>377</v>
      </c>
      <c r="L160" s="43">
        <v>10.6</v>
      </c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7.9</v>
      </c>
      <c r="H161" s="43">
        <v>1</v>
      </c>
      <c r="I161" s="43">
        <v>18.3</v>
      </c>
      <c r="J161" s="43">
        <v>44.4</v>
      </c>
      <c r="K161" s="44"/>
      <c r="L161" s="43">
        <v>3.7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>
        <v>8</v>
      </c>
      <c r="L162" s="43">
        <v>9.15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517</v>
      </c>
      <c r="G165" s="19">
        <f t="shared" ref="G165:J165" si="78">SUM(G158:G164)</f>
        <v>42.669999999999995</v>
      </c>
      <c r="H165" s="19">
        <f t="shared" si="78"/>
        <v>24.009999999999998</v>
      </c>
      <c r="I165" s="19">
        <f t="shared" si="78"/>
        <v>60.62</v>
      </c>
      <c r="J165" s="19">
        <f t="shared" si="78"/>
        <v>561.70000000000005</v>
      </c>
      <c r="K165" s="25"/>
      <c r="L165" s="19">
        <f t="shared" ref="L165" si="79">SUM(L158:L164)</f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517</v>
      </c>
      <c r="G176" s="32">
        <f t="shared" ref="G176" si="82">G165+G175</f>
        <v>42.669999999999995</v>
      </c>
      <c r="H176" s="32">
        <f t="shared" ref="H176" si="83">H165+H175</f>
        <v>24.009999999999998</v>
      </c>
      <c r="I176" s="32">
        <f t="shared" ref="I176" si="84">I165+I175</f>
        <v>60.62</v>
      </c>
      <c r="J176" s="32">
        <f t="shared" ref="J176:L176" si="85">J165+J175</f>
        <v>561.70000000000005</v>
      </c>
      <c r="K176" s="32"/>
      <c r="L176" s="32">
        <f t="shared" si="85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5.55</v>
      </c>
      <c r="H177" s="40">
        <v>10.46</v>
      </c>
      <c r="I177" s="40">
        <v>23.97</v>
      </c>
      <c r="J177" s="40">
        <v>213</v>
      </c>
      <c r="K177" s="41">
        <v>411</v>
      </c>
      <c r="L177" s="40">
        <v>26.35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180</v>
      </c>
      <c r="G179" s="43">
        <v>3.17</v>
      </c>
      <c r="H179" s="43">
        <v>3.35</v>
      </c>
      <c r="I179" s="43">
        <v>22.94</v>
      </c>
      <c r="J179" s="43">
        <v>130.68</v>
      </c>
      <c r="K179" s="44">
        <v>382</v>
      </c>
      <c r="L179" s="43">
        <v>9.65</v>
      </c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50</v>
      </c>
      <c r="G180" s="43">
        <v>12.38</v>
      </c>
      <c r="H180" s="43">
        <v>1.88</v>
      </c>
      <c r="I180" s="43">
        <v>27.8</v>
      </c>
      <c r="J180" s="43">
        <v>77.5</v>
      </c>
      <c r="K180" s="44"/>
      <c r="L180" s="43">
        <v>5.95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53</v>
      </c>
      <c r="E182" s="42" t="s">
        <v>82</v>
      </c>
      <c r="F182" s="43">
        <v>115</v>
      </c>
      <c r="G182" s="43">
        <v>6.38</v>
      </c>
      <c r="H182" s="43">
        <v>7.63</v>
      </c>
      <c r="I182" s="43">
        <v>4</v>
      </c>
      <c r="J182" s="43">
        <v>113.6</v>
      </c>
      <c r="K182" s="44">
        <v>251</v>
      </c>
      <c r="L182" s="43">
        <v>30.24</v>
      </c>
    </row>
    <row r="183" spans="1:12" ht="15" x14ac:dyDescent="0.25">
      <c r="A183" s="23"/>
      <c r="B183" s="15"/>
      <c r="C183" s="11"/>
      <c r="D183" s="6" t="s">
        <v>24</v>
      </c>
      <c r="E183" s="42" t="s">
        <v>44</v>
      </c>
      <c r="F183" s="43">
        <v>100</v>
      </c>
      <c r="G183" s="43">
        <v>0.4</v>
      </c>
      <c r="H183" s="43">
        <v>0.4</v>
      </c>
      <c r="I183" s="43">
        <v>9.8000000000000007</v>
      </c>
      <c r="J183" s="43">
        <v>47</v>
      </c>
      <c r="K183" s="44"/>
      <c r="L183" s="43">
        <v>7.12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27.88</v>
      </c>
      <c r="H184" s="19">
        <f t="shared" si="86"/>
        <v>23.72</v>
      </c>
      <c r="I184" s="19">
        <f t="shared" si="86"/>
        <v>88.509999999999991</v>
      </c>
      <c r="J184" s="19">
        <f t="shared" si="86"/>
        <v>581.78</v>
      </c>
      <c r="K184" s="25"/>
      <c r="L184" s="19">
        <f t="shared" ref="L184" si="87">SUM(L177:L183)</f>
        <v>79.31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595</v>
      </c>
      <c r="G195" s="32">
        <f t="shared" ref="G195" si="90">G184+G194</f>
        <v>27.88</v>
      </c>
      <c r="H195" s="32">
        <f t="shared" ref="H195" si="91">H184+H194</f>
        <v>23.72</v>
      </c>
      <c r="I195" s="32">
        <f t="shared" ref="I195" si="92">I184+I194</f>
        <v>88.509999999999991</v>
      </c>
      <c r="J195" s="32">
        <f t="shared" ref="J195:L195" si="93">J184+J194</f>
        <v>581.78</v>
      </c>
      <c r="K195" s="32"/>
      <c r="L195" s="32">
        <f t="shared" si="93"/>
        <v>79.31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33.150999999999996</v>
      </c>
      <c r="H196" s="34">
        <f t="shared" si="94"/>
        <v>21.779999999999998</v>
      </c>
      <c r="I196" s="34">
        <f t="shared" si="94"/>
        <v>78.73899999999999</v>
      </c>
      <c r="J196" s="34">
        <f t="shared" si="94"/>
        <v>559.15099999999995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2025-01-10T10:38:01Z</dcterms:modified>
</cp:coreProperties>
</file>